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/>
  <c r="H24"/>
  <c r="I24"/>
  <c r="J24"/>
  <c r="F23"/>
  <c r="G23"/>
  <c r="H23"/>
  <c r="I23"/>
  <c r="J23"/>
  <c r="E23"/>
  <c r="E24" s="1"/>
  <c r="F15"/>
  <c r="G15"/>
  <c r="H15"/>
  <c r="I15"/>
  <c r="J15"/>
  <c r="E15"/>
  <c r="F8"/>
  <c r="G8"/>
  <c r="H8"/>
  <c r="I8"/>
  <c r="J8"/>
  <c r="E8"/>
  <c r="F24" l="1"/>
</calcChain>
</file>

<file path=xl/sharedStrings.xml><?xml version="1.0" encoding="utf-8"?>
<sst xmlns="http://schemas.openxmlformats.org/spreadsheetml/2006/main" count="57" uniqueCount="45">
  <si>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</si>
  <si>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</si>
  <si>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</si>
  <si>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</si>
  <si>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</si>
  <si>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</si>
  <si>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</si>
  <si>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</si>
  <si>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</si>
  <si>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</si>
  <si>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</si>
  <si>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</si>
  <si>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</si>
  <si>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</si>
  <si>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</si>
  <si>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</si>
  <si>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</si>
  <si>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</si>
  <si>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</si>
  <si>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</si>
  <si>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</si>
  <si>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</si>
  <si>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</si>
  <si>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</si>
  <si>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</si>
  <si>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</si>
  <si>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</si>
  <si>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пшеничный</t>
  </si>
  <si>
    <t>Гуляш из говядины</t>
  </si>
  <si>
    <t>пт</t>
  </si>
  <si>
    <t>Джем фруктово-ягодный</t>
  </si>
  <si>
    <t>Картофельное пюре</t>
  </si>
  <si>
    <t>напиток</t>
  </si>
  <si>
    <t>пром</t>
  </si>
  <si>
    <t xml:space="preserve">Запеканка из творога </t>
  </si>
  <si>
    <t>Чай с молоком (2й вариант)</t>
  </si>
  <si>
    <t>Котлеты рыбные (филе горбуши)*</t>
  </si>
  <si>
    <t>Рис припущенный</t>
  </si>
  <si>
    <t>Нектар фруктовый</t>
  </si>
  <si>
    <t>Овощи свежие (помидоры)</t>
  </si>
  <si>
    <t>Щи из свежей капусты с картофелем</t>
  </si>
  <si>
    <t>Компот из свежих ягод (черная смородина)</t>
  </si>
  <si>
    <t>бородинский</t>
  </si>
  <si>
    <t>итого</t>
  </si>
  <si>
    <t>итого за день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</si>
</sst>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2" fontId="0" fillId="0" borderId="0" xfId="0" applyNumberFormat="1"/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0" fillId="3" borderId="4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6" xfId="0" applyFill="1" applyBorder="1"/>
    <xf numFmtId="0" fontId="1" fillId="3" borderId="6" xfId="0" applyFont="1" applyFill="1" applyBorder="1" applyAlignment="1" applyProtection="1">
      <alignment vertical="top" wrapText="1"/>
      <protection locked="0"/>
    </xf>
    <xf numFmtId="0" fontId="0" fillId="3" borderId="7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0" fillId="3" borderId="16" xfId="0" applyNumberFormat="1" applyFill="1" applyBorder="1" applyAlignment="1" applyProtection="1">
      <alignment horizontal="center" vertical="center"/>
      <protection locked="0"/>
    </xf>
    <xf numFmtId="0" fontId="0" fillId="3" borderId="9" xfId="0" applyNumberFormat="1" applyFill="1" applyBorder="1" applyAlignment="1" applyProtection="1">
      <alignment horizontal="center" vertical="center"/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16" xfId="0" applyNumberFormat="1" applyFill="1" applyBorder="1" applyAlignment="1" applyProtection="1">
      <alignment horizontal="center" vertical="center"/>
      <protection locked="0"/>
    </xf>
    <xf numFmtId="0" fontId="0" fillId="3" borderId="18" xfId="0" applyFill="1" applyBorder="1"/>
    <xf numFmtId="0" fontId="0" fillId="3" borderId="19" xfId="0" applyFill="1" applyBorder="1"/>
    <xf numFmtId="0" fontId="0" fillId="3" borderId="20" xfId="0" applyFill="1" applyBorder="1"/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0" fontId="0" fillId="3" borderId="22" xfId="0" applyFill="1" applyBorder="1"/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1" fillId="2" borderId="18" xfId="0" applyFont="1" applyFill="1" applyBorder="1" applyAlignment="1" applyProtection="1">
      <alignment vertical="top" wrapText="1"/>
      <protection locked="0"/>
    </xf>
    <xf numFmtId="0" fontId="0" fillId="3" borderId="18" xfId="0" applyNumberFormat="1" applyFill="1" applyBorder="1" applyAlignment="1" applyProtection="1">
      <alignment horizontal="center" vertical="center"/>
      <protection locked="0"/>
    </xf>
    <xf numFmtId="0" fontId="0" fillId="3" borderId="23" xfId="0" applyNumberFormat="1" applyFill="1" applyBorder="1" applyAlignment="1" applyProtection="1">
      <alignment horizontal="center" vertical="center"/>
      <protection locked="0"/>
    </xf>
    <xf numFmtId="0" fontId="0" fillId="0" borderId="13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4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0" fillId="3" borderId="21" xfId="0" applyFill="1" applyBorder="1"/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vertical="top" wrapText="1"/>
      <protection locked="0"/>
    </xf>
    <xf numFmtId="0" fontId="0" fillId="3" borderId="11" xfId="0" applyNumberFormat="1" applyFill="1" applyBorder="1" applyAlignment="1" applyProtection="1">
      <alignment horizontal="center" vertical="center"/>
      <protection locked="0"/>
    </xf>
    <xf numFmtId="0" fontId="0" fillId="3" borderId="12" xfId="0" applyNumberFormat="1" applyFill="1" applyBorder="1" applyAlignment="1" applyProtection="1">
      <alignment horizontal="center" vertical="center"/>
      <protection locked="0"/>
    </xf>
    <xf numFmtId="0" fontId="1" fillId="3" borderId="18" xfId="0" applyFont="1" applyFill="1" applyBorder="1" applyAlignment="1" applyProtection="1">
      <alignment vertical="top" wrapText="1"/>
      <protection locked="0"/>
    </xf>
    <xf numFmtId="0" fontId="0" fillId="0" borderId="24" xfId="0" applyFill="1" applyBorder="1"/>
    <xf numFmtId="0" fontId="0" fillId="0" borderId="25" xfId="0" applyFill="1" applyBorder="1" applyAlignment="1" applyProtection="1">
      <alignment horizontal="center" vertical="center"/>
      <protection locked="0"/>
    </xf>
    <xf numFmtId="0" fontId="0" fillId="0" borderId="25" xfId="0" applyNumberFormat="1" applyFill="1" applyBorder="1" applyAlignment="1" applyProtection="1">
      <alignment horizontal="center" vertical="center"/>
      <protection locked="0"/>
    </xf>
    <xf numFmtId="0" fontId="0" fillId="0" borderId="26" xfId="0" applyNumberFormat="1" applyFill="1" applyBorder="1" applyAlignment="1" applyProtection="1">
      <alignment horizontal="center" vertical="center"/>
      <protection locked="0"/>
    </xf>
    <xf numFmtId="0" fontId="0" fillId="0" borderId="25" xfId="0" applyFill="1" applyBorder="1"/>
    <xf numFmtId="0" fontId="0" fillId="0" borderId="25" xfId="0" applyFill="1" applyBorder="1" applyAlignment="1" applyProtection="1">
      <alignment horizontal="right" wrapText="1"/>
      <protection locked="0"/>
    </xf>
    <xf numFmtId="0" fontId="0" fillId="0" borderId="14" xfId="0" applyFill="1" applyBorder="1" applyAlignment="1" applyProtection="1">
      <alignment horizontal="right" wrapText="1"/>
      <protection locked="0"/>
    </xf>
    <xf numFmtId="0" fontId="2" fillId="0" borderId="25" xfId="0" applyFont="1" applyFill="1" applyBorder="1" applyAlignment="1">
      <alignment horizontal="right"/>
    </xf>
    <xf numFmtId="0" fontId="2" fillId="0" borderId="25" xfId="0" applyFont="1" applyFill="1" applyBorder="1"/>
    <xf numFmtId="0" fontId="0" fillId="0" borderId="25" xfId="0" applyFill="1" applyBorder="1" applyProtection="1">
      <protection locked="0"/>
    </xf>
    <xf numFmtId="0" fontId="0" fillId="0" borderId="15" xfId="0" applyNumberFormat="1" applyFill="1" applyBorder="1" applyProtection="1">
      <protection locked="0"/>
    </xf>
    <xf numFmtId="0" fontId="2" fillId="0" borderId="26" xfId="0" applyFont="1" applyFill="1" applyBorder="1"/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2" fontId="0" fillId="3" borderId="27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4"/>
  <sheetViews>
    <sheetView showGridLines="0" showRowColHeaders="0" tabSelected="1" topLeftCell="A2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22</v>
      </c>
      <c r="C1" s="64"/>
      <c r="D1" s="65"/>
      <c r="E1" s="7" t="s">
        <v>21</v>
      </c>
      <c r="F1" s="8"/>
      <c r="G1" s="7"/>
      <c r="H1" s="9" t="s">
        <v>29</v>
      </c>
      <c r="I1" s="9" t="s">
        <v>1</v>
      </c>
      <c r="J1" s="6">
        <v>5</v>
      </c>
    </row>
    <row r="2" spans="1:10" ht="7.5" customHeight="1" thickBot="1"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4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1" t="s">
        <v>10</v>
      </c>
      <c r="B4" s="17" t="s">
        <v>11</v>
      </c>
      <c r="C4" s="33">
        <v>313</v>
      </c>
      <c r="D4" s="18" t="s">
        <v>34</v>
      </c>
      <c r="E4" s="12">
        <v>150</v>
      </c>
      <c r="F4" s="12">
        <v>68.53</v>
      </c>
      <c r="G4" s="12">
        <v>425</v>
      </c>
      <c r="H4" s="12">
        <v>24</v>
      </c>
      <c r="I4" s="12">
        <v>25.2</v>
      </c>
      <c r="J4" s="19">
        <v>23.9</v>
      </c>
    </row>
    <row r="5" spans="1:10">
      <c r="A5" s="2"/>
      <c r="B5" s="20" t="s">
        <v>19</v>
      </c>
      <c r="C5" s="34" t="s">
        <v>33</v>
      </c>
      <c r="D5" s="15" t="s">
        <v>30</v>
      </c>
      <c r="E5" s="14">
        <v>50</v>
      </c>
      <c r="F5" s="14">
        <v>3.56</v>
      </c>
      <c r="G5" s="14">
        <v>14.5</v>
      </c>
      <c r="H5" s="14">
        <v>0.11</v>
      </c>
      <c r="I5" s="14">
        <v>0</v>
      </c>
      <c r="J5" s="21">
        <v>13.09</v>
      </c>
    </row>
    <row r="6" spans="1:10">
      <c r="A6" s="2"/>
      <c r="B6" s="20" t="s">
        <v>12</v>
      </c>
      <c r="C6" s="34">
        <v>495</v>
      </c>
      <c r="D6" s="15" t="s">
        <v>35</v>
      </c>
      <c r="E6" s="16">
        <v>200</v>
      </c>
      <c r="F6" s="66">
        <v>4.05</v>
      </c>
      <c r="G6" s="16">
        <v>87</v>
      </c>
      <c r="H6" s="16">
        <v>1.5</v>
      </c>
      <c r="I6" s="16">
        <v>1.3</v>
      </c>
      <c r="J6" s="22">
        <v>17.399999999999999</v>
      </c>
    </row>
    <row r="7" spans="1:10" ht="15.75" thickBot="1">
      <c r="A7" s="2"/>
      <c r="B7" s="29" t="s">
        <v>23</v>
      </c>
      <c r="C7" s="37">
        <v>108</v>
      </c>
      <c r="D7" s="50" t="s">
        <v>27</v>
      </c>
      <c r="E7" s="39">
        <v>40</v>
      </c>
      <c r="F7" s="32">
        <v>3.11</v>
      </c>
      <c r="G7" s="39">
        <v>94</v>
      </c>
      <c r="H7" s="39">
        <v>3.04</v>
      </c>
      <c r="I7" s="39">
        <v>0.32</v>
      </c>
      <c r="J7" s="40">
        <v>19.68</v>
      </c>
    </row>
    <row r="8" spans="1:10" ht="15.75" thickBot="1">
      <c r="A8" s="3"/>
      <c r="B8" s="51"/>
      <c r="C8" s="52"/>
      <c r="D8" s="56" t="s">
        <v>43</v>
      </c>
      <c r="E8" s="53">
        <f>SUM(E4:E7)</f>
        <v>440</v>
      </c>
      <c r="F8" s="53">
        <f t="shared" ref="F8:J8" si="0">SUM(F4:F7)</f>
        <v>79.25</v>
      </c>
      <c r="G8" s="53">
        <f t="shared" si="0"/>
        <v>620.5</v>
      </c>
      <c r="H8" s="53">
        <f t="shared" si="0"/>
        <v>28.65</v>
      </c>
      <c r="I8" s="53">
        <f t="shared" si="0"/>
        <v>26.82</v>
      </c>
      <c r="J8" s="54">
        <f t="shared" si="0"/>
        <v>74.069999999999993</v>
      </c>
    </row>
    <row r="9" spans="1:10">
      <c r="A9" s="1" t="s">
        <v>13</v>
      </c>
      <c r="B9" s="30" t="s">
        <v>15</v>
      </c>
      <c r="C9" s="23"/>
      <c r="D9" s="24"/>
      <c r="E9" s="12"/>
      <c r="F9" s="25"/>
      <c r="G9" s="25"/>
      <c r="H9" s="25"/>
      <c r="I9" s="25"/>
      <c r="J9" s="26"/>
    </row>
    <row r="10" spans="1:10">
      <c r="A10" s="2"/>
      <c r="B10" s="31" t="s">
        <v>17</v>
      </c>
      <c r="C10" s="34">
        <v>345</v>
      </c>
      <c r="D10" s="13" t="s">
        <v>36</v>
      </c>
      <c r="E10" s="14">
        <v>90</v>
      </c>
      <c r="F10" s="27">
        <v>44.81</v>
      </c>
      <c r="G10" s="14">
        <v>79.099999999999994</v>
      </c>
      <c r="H10" s="27">
        <v>9.73</v>
      </c>
      <c r="I10" s="27">
        <v>1.47</v>
      </c>
      <c r="J10" s="28">
        <v>6.72</v>
      </c>
    </row>
    <row r="11" spans="1:10">
      <c r="A11" s="2"/>
      <c r="B11" s="31" t="s">
        <v>18</v>
      </c>
      <c r="C11" s="34">
        <v>415</v>
      </c>
      <c r="D11" s="13" t="s">
        <v>37</v>
      </c>
      <c r="E11" s="14">
        <v>150</v>
      </c>
      <c r="F11" s="27">
        <v>10.59</v>
      </c>
      <c r="G11" s="14">
        <v>198.15</v>
      </c>
      <c r="H11" s="27">
        <v>3.54</v>
      </c>
      <c r="I11" s="27">
        <v>6.0449999999999999</v>
      </c>
      <c r="J11" s="28">
        <v>32.4</v>
      </c>
    </row>
    <row r="12" spans="1:10">
      <c r="A12" s="2"/>
      <c r="B12" s="31" t="s">
        <v>32</v>
      </c>
      <c r="C12" s="34" t="s">
        <v>33</v>
      </c>
      <c r="D12" s="13" t="s">
        <v>38</v>
      </c>
      <c r="E12" s="14">
        <v>200</v>
      </c>
      <c r="F12" s="27">
        <v>19.8</v>
      </c>
      <c r="G12" s="14">
        <v>48</v>
      </c>
      <c r="H12" s="27">
        <v>0.1</v>
      </c>
      <c r="I12" s="27">
        <v>0</v>
      </c>
      <c r="J12" s="28">
        <v>11</v>
      </c>
    </row>
    <row r="13" spans="1:10">
      <c r="A13" s="2"/>
      <c r="B13" s="36" t="s">
        <v>24</v>
      </c>
      <c r="C13" s="37">
        <v>108</v>
      </c>
      <c r="D13" s="38" t="s">
        <v>27</v>
      </c>
      <c r="E13" s="39">
        <v>40</v>
      </c>
      <c r="F13" s="66">
        <v>4.05</v>
      </c>
      <c r="G13" s="39">
        <v>94</v>
      </c>
      <c r="H13" s="39">
        <v>3.04</v>
      </c>
      <c r="I13" s="39">
        <v>0.32</v>
      </c>
      <c r="J13" s="40">
        <v>19.68</v>
      </c>
    </row>
    <row r="14" spans="1:10" ht="15.75" thickBot="1">
      <c r="A14" s="2"/>
      <c r="B14" s="45" t="s">
        <v>20</v>
      </c>
      <c r="C14" s="46">
        <v>109</v>
      </c>
      <c r="D14" s="47" t="s">
        <v>42</v>
      </c>
      <c r="E14" s="48">
        <v>40</v>
      </c>
      <c r="F14" s="32">
        <v>3.11</v>
      </c>
      <c r="G14" s="48">
        <v>69.599999999999994</v>
      </c>
      <c r="H14" s="48">
        <v>2.64</v>
      </c>
      <c r="I14" s="48">
        <v>0.48</v>
      </c>
      <c r="J14" s="49">
        <v>13.36</v>
      </c>
    </row>
    <row r="15" spans="1:10" ht="15.75" thickBot="1">
      <c r="A15" s="2"/>
      <c r="B15" s="51"/>
      <c r="C15" s="60"/>
      <c r="D15" s="56" t="s">
        <v>43</v>
      </c>
      <c r="E15" s="53">
        <f>SUM(E10:E13)</f>
        <v>480</v>
      </c>
      <c r="F15" s="53">
        <f t="shared" ref="F15:J15" si="1">SUM(F10:F13)</f>
        <v>79.25</v>
      </c>
      <c r="G15" s="53">
        <f t="shared" si="1"/>
        <v>419.25</v>
      </c>
      <c r="H15" s="53">
        <f t="shared" si="1"/>
        <v>16.41</v>
      </c>
      <c r="I15" s="53">
        <f t="shared" si="1"/>
        <v>7.835</v>
      </c>
      <c r="J15" s="54">
        <f t="shared" si="1"/>
        <v>69.8</v>
      </c>
    </row>
    <row r="16" spans="1:10">
      <c r="A16" s="2" t="s">
        <v>14</v>
      </c>
      <c r="B16" s="30" t="s">
        <v>15</v>
      </c>
      <c r="C16" s="33">
        <v>106</v>
      </c>
      <c r="D16" s="44" t="s">
        <v>39</v>
      </c>
      <c r="E16" s="12">
        <v>40</v>
      </c>
      <c r="F16" s="25">
        <v>11.32</v>
      </c>
      <c r="G16" s="12">
        <v>4.2</v>
      </c>
      <c r="H16" s="25">
        <v>24</v>
      </c>
      <c r="I16" s="25">
        <v>0.03</v>
      </c>
      <c r="J16" s="26">
        <v>0.75</v>
      </c>
    </row>
    <row r="17" spans="1:13">
      <c r="A17" s="2"/>
      <c r="B17" s="31" t="s">
        <v>16</v>
      </c>
      <c r="C17" s="34">
        <v>140</v>
      </c>
      <c r="D17" s="13" t="s">
        <v>40</v>
      </c>
      <c r="E17" s="16">
        <v>200</v>
      </c>
      <c r="F17" s="32">
        <v>7.12</v>
      </c>
      <c r="G17" s="16">
        <v>60.6</v>
      </c>
      <c r="H17" s="32">
        <v>1.28</v>
      </c>
      <c r="I17" s="32">
        <v>3.84</v>
      </c>
      <c r="J17" s="35">
        <v>4.9800000000000004</v>
      </c>
    </row>
    <row r="18" spans="1:13">
      <c r="A18" s="2"/>
      <c r="B18" s="31" t="s">
        <v>17</v>
      </c>
      <c r="C18" s="34">
        <v>367</v>
      </c>
      <c r="D18" s="13" t="s">
        <v>28</v>
      </c>
      <c r="E18" s="16">
        <v>120</v>
      </c>
      <c r="F18" s="32">
        <v>27.6</v>
      </c>
      <c r="G18" s="16">
        <v>148.5</v>
      </c>
      <c r="H18" s="32">
        <v>10.3</v>
      </c>
      <c r="I18" s="32">
        <v>11</v>
      </c>
      <c r="J18" s="35">
        <v>2.1</v>
      </c>
    </row>
    <row r="19" spans="1:13">
      <c r="A19" s="2"/>
      <c r="B19" s="31" t="s">
        <v>18</v>
      </c>
      <c r="C19" s="34">
        <v>429</v>
      </c>
      <c r="D19" s="13" t="s">
        <v>31</v>
      </c>
      <c r="E19" s="16">
        <v>150</v>
      </c>
      <c r="F19" s="32">
        <v>15.24</v>
      </c>
      <c r="G19" s="16">
        <v>138</v>
      </c>
      <c r="H19" s="32">
        <v>3.15</v>
      </c>
      <c r="I19" s="32">
        <v>6.6</v>
      </c>
      <c r="J19" s="35">
        <v>16.350000000000001</v>
      </c>
    </row>
    <row r="20" spans="1:13">
      <c r="A20" s="2"/>
      <c r="B20" s="31" t="s">
        <v>19</v>
      </c>
      <c r="C20" s="34">
        <v>511</v>
      </c>
      <c r="D20" s="13" t="s">
        <v>41</v>
      </c>
      <c r="E20" s="16">
        <v>200</v>
      </c>
      <c r="F20" s="32">
        <v>10.81</v>
      </c>
      <c r="G20" s="16">
        <v>96</v>
      </c>
      <c r="H20" s="32">
        <v>0.5</v>
      </c>
      <c r="I20" s="32">
        <v>0.2</v>
      </c>
      <c r="J20" s="35">
        <v>23.1</v>
      </c>
      <c r="M20" s="5"/>
    </row>
    <row r="21" spans="1:13">
      <c r="A21" s="2"/>
      <c r="B21" s="31" t="s">
        <v>24</v>
      </c>
      <c r="C21" s="34">
        <v>108</v>
      </c>
      <c r="D21" s="13" t="s">
        <v>27</v>
      </c>
      <c r="E21" s="16">
        <v>40</v>
      </c>
      <c r="F21" s="66">
        <v>4.05</v>
      </c>
      <c r="G21" s="16">
        <v>94</v>
      </c>
      <c r="H21" s="16">
        <v>3.04</v>
      </c>
      <c r="I21" s="16">
        <v>0.32</v>
      </c>
      <c r="J21" s="22">
        <v>19.68</v>
      </c>
    </row>
    <row r="22" spans="1:13" ht="15.75" thickBot="1">
      <c r="A22" s="2"/>
      <c r="B22" s="45" t="s">
        <v>20</v>
      </c>
      <c r="C22" s="46">
        <v>109</v>
      </c>
      <c r="D22" s="47" t="s">
        <v>42</v>
      </c>
      <c r="E22" s="48">
        <v>40</v>
      </c>
      <c r="F22" s="32">
        <v>3.11</v>
      </c>
      <c r="G22" s="48">
        <v>69.599999999999994</v>
      </c>
      <c r="H22" s="48">
        <v>2.64</v>
      </c>
      <c r="I22" s="48">
        <v>0.48</v>
      </c>
      <c r="J22" s="49">
        <v>13.36</v>
      </c>
    </row>
    <row r="23" spans="1:13" ht="15.75" thickBot="1">
      <c r="A23" s="3"/>
      <c r="B23" s="41"/>
      <c r="C23" s="42"/>
      <c r="D23" s="57" t="s">
        <v>43</v>
      </c>
      <c r="E23" s="43">
        <f>SUM(E16:E22)</f>
        <v>790</v>
      </c>
      <c r="F23" s="43">
        <f t="shared" ref="F23:J23" si="2">SUM(F16:F22)</f>
        <v>79.25</v>
      </c>
      <c r="G23" s="43">
        <f t="shared" si="2"/>
        <v>610.9</v>
      </c>
      <c r="H23" s="43">
        <f t="shared" si="2"/>
        <v>44.91</v>
      </c>
      <c r="I23" s="43">
        <f t="shared" si="2"/>
        <v>22.47</v>
      </c>
      <c r="J23" s="61">
        <f t="shared" si="2"/>
        <v>80.320000000000007</v>
      </c>
    </row>
    <row r="24" spans="1:13" ht="15.75" thickBot="1">
      <c r="A24" s="3"/>
      <c r="B24" s="51"/>
      <c r="C24" s="55"/>
      <c r="D24" s="58" t="s">
        <v>44</v>
      </c>
      <c r="E24" s="59">
        <f>E23+E15+E8</f>
        <v>1710</v>
      </c>
      <c r="F24" s="59">
        <f t="shared" ref="F24:J24" si="3">F23+F15+F8</f>
        <v>237.75</v>
      </c>
      <c r="G24" s="59">
        <f t="shared" si="3"/>
        <v>1650.65</v>
      </c>
      <c r="H24" s="59">
        <f t="shared" si="3"/>
        <v>89.97</v>
      </c>
      <c r="I24" s="59">
        <f t="shared" si="3"/>
        <v>57.125</v>
      </c>
      <c r="J24" s="62">
        <f t="shared" si="3"/>
        <v>224.19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2021-06-02T03:11:00Z</cp:lastPrinted>
  <dcterms:created xsi:type="dcterms:W3CDTF">2015-06-05T18:19:34Z</dcterms:created>
  <dcterms:modified xsi:type="dcterms:W3CDTF">2024-01-09T09:39:51Z</dcterms:modified>
</cp:coreProperties>
</file>